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come Statement" sheetId="1" r:id="rId1"/>
    <sheet name="Balance Sheet" sheetId="2" r:id="rId2"/>
    <sheet name="CF Statement" sheetId="3" r:id="rId3"/>
  </sheets>
  <definedNames/>
  <calcPr fullCalcOnLoad="1"/>
</workbook>
</file>

<file path=xl/sharedStrings.xml><?xml version="1.0" encoding="utf-8"?>
<sst xmlns="http://schemas.openxmlformats.org/spreadsheetml/2006/main" count="117" uniqueCount="90">
  <si>
    <t>Net Sales</t>
  </si>
  <si>
    <t>Cost of Merchandise Sold</t>
  </si>
  <si>
    <t>Gross Profit</t>
  </si>
  <si>
    <t>Operating Expenses</t>
  </si>
  <si>
    <t>Selling and Store Operating</t>
  </si>
  <si>
    <t>Pre-Opening</t>
  </si>
  <si>
    <t>General and Administrative</t>
  </si>
  <si>
    <t>Non-Recurring Charge</t>
  </si>
  <si>
    <t xml:space="preserve">—   </t>
  </si>
  <si>
    <t>Total Operating Expenses</t>
  </si>
  <si>
    <t>Operating Income</t>
  </si>
  <si>
    <t/>
  </si>
  <si>
    <t>Interest and Investment Income</t>
  </si>
  <si>
    <t xml:space="preserve">Interest Expense </t>
  </si>
  <si>
    <t>Interest, net</t>
  </si>
  <si>
    <t>Earnings Before Income Taxes</t>
  </si>
  <si>
    <t>Income Taxes</t>
  </si>
  <si>
    <t>Net Earnings</t>
  </si>
  <si>
    <t>Basic Earnings Per Share</t>
  </si>
  <si>
    <t xml:space="preserve">Diluted Earnings Per Share </t>
  </si>
  <si>
    <t xml:space="preserve">Weighted Average Number of </t>
  </si>
  <si>
    <t>Common Shares Outstanding</t>
  </si>
  <si>
    <t>Income Statement ($MM)</t>
  </si>
  <si>
    <t>Year ended January 31</t>
  </si>
  <si>
    <t>Assets</t>
  </si>
  <si>
    <t>Cash and Cash Equivalents</t>
  </si>
  <si>
    <t>Short-Term Investments</t>
  </si>
  <si>
    <t>Receivables, net</t>
  </si>
  <si>
    <t>Merchandise Inventories</t>
  </si>
  <si>
    <t>Other Current Assets</t>
  </si>
  <si>
    <t>Total Current Assets</t>
  </si>
  <si>
    <t xml:space="preserve"> </t>
  </si>
  <si>
    <t>Property and Equipment</t>
  </si>
  <si>
    <t>Land</t>
  </si>
  <si>
    <t>Buildings</t>
  </si>
  <si>
    <t>Furniture, Fixtures and Equipment</t>
  </si>
  <si>
    <t>Leasehold Improvements</t>
  </si>
  <si>
    <t>Construction in Progress</t>
  </si>
  <si>
    <t xml:space="preserve">Capital Leases </t>
  </si>
  <si>
    <t>Less Accumulated Depreciation and Amortization</t>
  </si>
  <si>
    <t>Net Property and Equipment</t>
  </si>
  <si>
    <t>Cost in Excess of the Fair Value of Net Assets Acquired</t>
  </si>
  <si>
    <t>Other</t>
  </si>
  <si>
    <t>Total Assets</t>
  </si>
  <si>
    <t>Liabilities and Stockholders' Equity</t>
  </si>
  <si>
    <t>Accounts Payable</t>
  </si>
  <si>
    <t>Accrued Salaries and Related Expenses</t>
  </si>
  <si>
    <t>Sales Taxes Payable</t>
  </si>
  <si>
    <t>Other Accrued Expenses</t>
  </si>
  <si>
    <t>Income Taxes Payable</t>
  </si>
  <si>
    <t>Current Installments of Long-Term Debt</t>
  </si>
  <si>
    <t>Total Current Liabilities</t>
  </si>
  <si>
    <t>Long-Term Debt, excluding current installments</t>
  </si>
  <si>
    <t>Other Long-Term Liabilities</t>
  </si>
  <si>
    <t xml:space="preserve">Deferred Income Taxes </t>
  </si>
  <si>
    <t>Minority Interest</t>
  </si>
  <si>
    <t>Total Liabilities</t>
  </si>
  <si>
    <t xml:space="preserve">Stockholders' Equity </t>
  </si>
  <si>
    <t>Common Stock</t>
  </si>
  <si>
    <t>Paid-In Capital</t>
  </si>
  <si>
    <t>Retained Earnings</t>
  </si>
  <si>
    <t>Total Stockholders' Equity</t>
  </si>
  <si>
    <t>Total Liabilities and Stockholders' Equity</t>
  </si>
  <si>
    <t xml:space="preserve">CASH FLOW PROVIDED BY OPERATING ACTIVITY </t>
  </si>
  <si>
    <t>Net Income (Loss)</t>
  </si>
  <si>
    <t>Depreciation/Amortization</t>
  </si>
  <si>
    <t>Net Incr (Decr) Assets/Liabs</t>
  </si>
  <si>
    <t>Cash Prov (Used) by Disc Oper</t>
  </si>
  <si>
    <t>NA</t>
  </si>
  <si>
    <t>Other Adjustments, Net</t>
  </si>
  <si>
    <t>Net Cash Prov (Used) by Oper</t>
  </si>
  <si>
    <t>Fiscal Year Ending</t>
  </si>
  <si>
    <t>(Incr) Decr in Prop, Plant</t>
  </si>
  <si>
    <t>(Acq) Disp of Subs, Business</t>
  </si>
  <si>
    <t>(Incr) Decr in Securities Inv</t>
  </si>
  <si>
    <t>Other Cash Inflow (Outflow)</t>
  </si>
  <si>
    <t>Net Cash Prov (Used) by Inv</t>
  </si>
  <si>
    <t>Issue (Purchase) of Equity</t>
  </si>
  <si>
    <t>Issue (Repayment) of Debt</t>
  </si>
  <si>
    <t>Incr (Decr) In Borrowing</t>
  </si>
  <si>
    <t>Dividends, Other Distribution</t>
  </si>
  <si>
    <t>Net Cash Prov (Used) by Finan</t>
  </si>
  <si>
    <t>Effect of Exchg Rate On Cash</t>
  </si>
  <si>
    <t>Net Change in Cash or Equiv</t>
  </si>
  <si>
    <t>Cash or Equiv at Year Start</t>
  </si>
  <si>
    <t>Cash or Equiv at Year End</t>
  </si>
  <si>
    <t>CASH FLOW PROVIDED BY INVESTING ACTIVITY</t>
  </si>
  <si>
    <t xml:space="preserve">CASH FLOW PROVIDED BY FINANCING ACTIVITY </t>
  </si>
  <si>
    <t>Cash Flow Statement ($MM)</t>
  </si>
  <si>
    <t>Balance Sheet ($MM)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</si>
</sst>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/>
    </xf>
    <xf numFmtId="37" fontId="1" fillId="0" borderId="2" xfId="0" applyNumberFormat="1" applyFont="1" applyBorder="1" applyAlignment="1">
      <alignment/>
    </xf>
    <xf numFmtId="37" fontId="0" fillId="0" borderId="1" xfId="0" applyNumberFormat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Border="1" applyAlignment="1">
      <alignment/>
    </xf>
    <xf numFmtId="3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Border="1" applyAlignment="1">
      <alignment horizontal="right"/>
    </xf>
    <xf numFmtId="37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7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D2"/>
    </sheetView>
  </sheetViews>
  <sheetFormatPr defaultColWidth="9.140625" defaultRowHeight="12.75"/>
  <cols>
    <col min="1" max="1" width="41.8515625" style="0" customWidth="1"/>
  </cols>
  <sheetData>
    <row r="1" spans="1:4" ht="12.75">
      <c r="A1" s="14" t="s">
        <v>22</v>
      </c>
      <c r="B1" s="14"/>
      <c r="C1" s="14"/>
      <c r="D1" s="14"/>
    </row>
    <row r="2" spans="1:4" ht="12.75">
      <c r="A2" s="14" t="s">
        <v>23</v>
      </c>
      <c r="B2" s="14">
        <v>1999</v>
      </c>
      <c r="C2" s="14">
        <v>2000</v>
      </c>
      <c r="D2" s="14">
        <v>2001</v>
      </c>
    </row>
    <row r="3" spans="1:4" ht="12.75">
      <c r="A3" s="1" t="s">
        <v>0</v>
      </c>
      <c r="B3" s="2">
        <v>30219</v>
      </c>
      <c r="C3" s="2">
        <v>38434</v>
      </c>
      <c r="D3" s="2">
        <v>45738</v>
      </c>
    </row>
    <row r="4" spans="1:4" ht="12.75">
      <c r="A4" s="3" t="s">
        <v>1</v>
      </c>
      <c r="B4" s="4">
        <v>21614</v>
      </c>
      <c r="C4" s="4">
        <v>27023</v>
      </c>
      <c r="D4" s="2">
        <v>32057</v>
      </c>
    </row>
    <row r="5" spans="1:4" ht="12.75">
      <c r="A5" s="1" t="s">
        <v>2</v>
      </c>
      <c r="B5" s="5">
        <f>B3-B4</f>
        <v>8605</v>
      </c>
      <c r="C5" s="5">
        <f>C3-C4</f>
        <v>11411</v>
      </c>
      <c r="D5" s="6">
        <f>D3-D4</f>
        <v>13681</v>
      </c>
    </row>
    <row r="6" spans="1:4" ht="12.75">
      <c r="A6" s="3"/>
      <c r="B6" s="2"/>
      <c r="C6" s="2"/>
      <c r="D6" s="2"/>
    </row>
    <row r="7" spans="1:4" ht="12.75">
      <c r="A7" s="1" t="s">
        <v>3</v>
      </c>
      <c r="B7" s="2"/>
      <c r="C7" s="2"/>
      <c r="D7" s="2"/>
    </row>
    <row r="8" spans="1:4" ht="12.75">
      <c r="A8" s="3" t="s">
        <v>4</v>
      </c>
      <c r="B8" s="2">
        <v>5341</v>
      </c>
      <c r="C8" s="2">
        <v>6832</v>
      </c>
      <c r="D8" s="2">
        <v>8513</v>
      </c>
    </row>
    <row r="9" spans="1:4" ht="12.75">
      <c r="A9" s="3" t="s">
        <v>5</v>
      </c>
      <c r="B9" s="2">
        <v>88</v>
      </c>
      <c r="C9" s="2">
        <v>113</v>
      </c>
      <c r="D9" s="2">
        <v>142</v>
      </c>
    </row>
    <row r="10" spans="1:4" ht="12.75">
      <c r="A10" s="3" t="s">
        <v>6</v>
      </c>
      <c r="B10" s="2">
        <v>515</v>
      </c>
      <c r="C10" s="2">
        <v>671</v>
      </c>
      <c r="D10" s="2">
        <v>835</v>
      </c>
    </row>
    <row r="11" spans="1:4" ht="12.75">
      <c r="A11" s="3" t="s">
        <v>7</v>
      </c>
      <c r="B11" s="7" t="s">
        <v>8</v>
      </c>
      <c r="C11" s="7" t="s">
        <v>8</v>
      </c>
      <c r="D11" s="7" t="s">
        <v>8</v>
      </c>
    </row>
    <row r="12" spans="1:4" ht="12.75">
      <c r="A12" s="1" t="s">
        <v>9</v>
      </c>
      <c r="B12" s="5">
        <f>SUM(B8:B11)</f>
        <v>5944</v>
      </c>
      <c r="C12" s="5">
        <f>SUM(C8:C11)</f>
        <v>7616</v>
      </c>
      <c r="D12" s="6">
        <f>SUM(D8:D11)</f>
        <v>9490</v>
      </c>
    </row>
    <row r="13" spans="1:4" ht="12.75">
      <c r="A13" s="8"/>
      <c r="B13" s="2"/>
      <c r="C13" s="2"/>
      <c r="D13" s="2"/>
    </row>
    <row r="14" spans="1:4" ht="12.75">
      <c r="A14" s="1" t="s">
        <v>10</v>
      </c>
      <c r="B14" s="5">
        <f>B5-B12</f>
        <v>2661</v>
      </c>
      <c r="C14" s="5">
        <f>C5-C12</f>
        <v>3795</v>
      </c>
      <c r="D14" s="5">
        <f>D5-D12</f>
        <v>4191</v>
      </c>
    </row>
    <row r="15" spans="1:4" ht="12.75">
      <c r="A15" s="3"/>
      <c r="B15" s="2" t="s">
        <v>11</v>
      </c>
      <c r="C15" s="2" t="s">
        <v>11</v>
      </c>
      <c r="D15" s="2"/>
    </row>
    <row r="16" spans="1:4" ht="12.75">
      <c r="A16" s="3" t="s">
        <v>12</v>
      </c>
      <c r="B16" s="2">
        <v>30</v>
      </c>
      <c r="C16" s="2">
        <v>37</v>
      </c>
      <c r="D16" s="2">
        <v>47</v>
      </c>
    </row>
    <row r="17" spans="1:4" ht="12.75">
      <c r="A17" s="3" t="s">
        <v>13</v>
      </c>
      <c r="B17" s="4">
        <v>-37</v>
      </c>
      <c r="C17" s="4">
        <v>-28</v>
      </c>
      <c r="D17" s="2">
        <v>-21</v>
      </c>
    </row>
    <row r="18" spans="1:4" ht="12.75">
      <c r="A18" s="9" t="s">
        <v>14</v>
      </c>
      <c r="B18" s="10">
        <f>B16+B17</f>
        <v>-7</v>
      </c>
      <c r="C18" s="10">
        <f>C16+C17</f>
        <v>9</v>
      </c>
      <c r="D18" s="11">
        <f>D16+D17</f>
        <v>26</v>
      </c>
    </row>
    <row r="19" spans="1:4" ht="12.75">
      <c r="A19" s="3"/>
      <c r="B19" s="2"/>
      <c r="C19" s="2"/>
      <c r="D19" s="2"/>
    </row>
    <row r="20" spans="1:4" ht="12.75">
      <c r="A20" s="9" t="s">
        <v>15</v>
      </c>
      <c r="B20" s="2">
        <v>2654</v>
      </c>
      <c r="C20" s="2">
        <v>3804</v>
      </c>
      <c r="D20" s="2">
        <v>4217</v>
      </c>
    </row>
    <row r="21" spans="1:4" ht="12.75">
      <c r="A21" s="3" t="s">
        <v>16</v>
      </c>
      <c r="B21" s="4">
        <v>1040</v>
      </c>
      <c r="C21" s="4">
        <v>1484</v>
      </c>
      <c r="D21" s="2">
        <v>1636</v>
      </c>
    </row>
    <row r="22" spans="1:4" ht="12.75">
      <c r="A22" s="1" t="s">
        <v>17</v>
      </c>
      <c r="B22" s="5">
        <f>B20-B21</f>
        <v>1614</v>
      </c>
      <c r="C22" s="5">
        <f>C20-C21</f>
        <v>2320</v>
      </c>
      <c r="D22" s="6">
        <f>D20-D21</f>
        <v>2581</v>
      </c>
    </row>
    <row r="23" spans="1:4" ht="12.75">
      <c r="A23" s="3"/>
      <c r="B23" s="2"/>
      <c r="C23" s="2"/>
      <c r="D23" s="2"/>
    </row>
    <row r="24" spans="1:4" ht="12.75">
      <c r="A24" s="3" t="s">
        <v>18</v>
      </c>
      <c r="B24" s="12">
        <v>0.73</v>
      </c>
      <c r="C24" s="12">
        <v>1.03</v>
      </c>
      <c r="D24" s="12">
        <v>1.11</v>
      </c>
    </row>
    <row r="25" spans="1:4" ht="12.75">
      <c r="A25" s="3"/>
      <c r="B25" s="2"/>
      <c r="C25" s="2"/>
      <c r="D25" s="12"/>
    </row>
    <row r="26" spans="1:4" ht="12.75">
      <c r="A26" s="3" t="s">
        <v>19</v>
      </c>
      <c r="B26" s="12">
        <v>0.71</v>
      </c>
      <c r="C26" s="12">
        <v>1</v>
      </c>
      <c r="D26" s="12">
        <v>1.1</v>
      </c>
    </row>
    <row r="27" spans="1:4" ht="12.75">
      <c r="A27" s="3"/>
      <c r="B27" s="12"/>
      <c r="C27" s="12"/>
      <c r="D27" s="2"/>
    </row>
    <row r="28" spans="1:4" ht="12.75">
      <c r="A28" s="3" t="s">
        <v>20</v>
      </c>
      <c r="B28" s="3"/>
      <c r="C28" s="3"/>
      <c r="D28" s="3"/>
    </row>
    <row r="29" spans="1:4" ht="12.75">
      <c r="A29" s="3" t="s">
        <v>21</v>
      </c>
      <c r="B29" s="2">
        <v>2206</v>
      </c>
      <c r="C29" s="2">
        <v>2244</v>
      </c>
      <c r="D29" s="2">
        <v>2315</v>
      </c>
    </row>
    <row r="30" spans="1:4" ht="12.75">
      <c r="A30" s="13"/>
      <c r="B30" s="13"/>
      <c r="C30" s="13"/>
      <c r="D30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1" sqref="A1"/>
    </sheetView>
  </sheetViews>
  <sheetFormatPr defaultColWidth="9.140625" defaultRowHeight="12.75"/>
  <cols>
    <col min="1" max="1" width="52.57421875" style="0" customWidth="1"/>
    <col min="2" max="4" width="10.28125" style="0" customWidth="1"/>
  </cols>
  <sheetData>
    <row r="1" spans="1:4" ht="12.75">
      <c r="A1" s="14" t="s">
        <v>89</v>
      </c>
      <c r="B1" s="14"/>
      <c r="C1" s="14"/>
      <c r="D1" s="14"/>
    </row>
    <row r="2" spans="1:4" ht="12.75">
      <c r="A2" s="14" t="s">
        <v>23</v>
      </c>
      <c r="B2" s="14">
        <v>1999</v>
      </c>
      <c r="C2" s="14">
        <v>2000</v>
      </c>
      <c r="D2" s="14">
        <v>2001</v>
      </c>
    </row>
    <row r="3" spans="1:4" ht="12.75">
      <c r="A3" s="1" t="s">
        <v>24</v>
      </c>
      <c r="B3" s="1"/>
      <c r="C3" s="9" t="s">
        <v>11</v>
      </c>
      <c r="D3" s="9" t="s">
        <v>11</v>
      </c>
    </row>
    <row r="4" spans="1:4" ht="12.75">
      <c r="A4" s="9" t="s">
        <v>25</v>
      </c>
      <c r="B4" s="10">
        <v>62</v>
      </c>
      <c r="C4" s="10">
        <v>168</v>
      </c>
      <c r="D4" s="2">
        <v>167</v>
      </c>
    </row>
    <row r="5" spans="1:4" ht="12.75">
      <c r="A5" s="9" t="s">
        <v>26</v>
      </c>
      <c r="B5" s="15">
        <v>0</v>
      </c>
      <c r="C5" s="10">
        <v>2</v>
      </c>
      <c r="D5" s="2">
        <v>10</v>
      </c>
    </row>
    <row r="6" spans="1:4" ht="12.75">
      <c r="A6" s="9" t="s">
        <v>27</v>
      </c>
      <c r="B6" s="10">
        <v>469</v>
      </c>
      <c r="C6" s="10">
        <v>587</v>
      </c>
      <c r="D6" s="2">
        <v>835</v>
      </c>
    </row>
    <row r="7" spans="1:4" ht="12.75">
      <c r="A7" s="9" t="s">
        <v>28</v>
      </c>
      <c r="B7" s="10">
        <v>4293</v>
      </c>
      <c r="C7" s="10">
        <v>5489</v>
      </c>
      <c r="D7" s="2">
        <v>6556</v>
      </c>
    </row>
    <row r="8" spans="1:4" ht="12.75">
      <c r="A8" s="9" t="s">
        <v>29</v>
      </c>
      <c r="B8" s="16">
        <v>109</v>
      </c>
      <c r="C8" s="16">
        <v>144</v>
      </c>
      <c r="D8" s="2">
        <v>209</v>
      </c>
    </row>
    <row r="9" spans="1:4" ht="12.75">
      <c r="A9" s="1" t="s">
        <v>30</v>
      </c>
      <c r="B9" s="5">
        <f>B4+B5+B6+B7+B8</f>
        <v>4933</v>
      </c>
      <c r="C9" s="5">
        <f>C4+C5+C6+C7+C8</f>
        <v>6390</v>
      </c>
      <c r="D9" s="6">
        <f>D4+D5+D6+D7+D8</f>
        <v>7777</v>
      </c>
    </row>
    <row r="10" spans="1:4" ht="12.75">
      <c r="A10" s="9"/>
      <c r="B10" s="10"/>
      <c r="C10" s="10"/>
      <c r="D10" s="2" t="s">
        <v>31</v>
      </c>
    </row>
    <row r="11" spans="1:4" ht="12.75">
      <c r="A11" s="17" t="s">
        <v>32</v>
      </c>
      <c r="B11" s="10" t="s">
        <v>11</v>
      </c>
      <c r="C11" s="10" t="s">
        <v>11</v>
      </c>
      <c r="D11" s="2"/>
    </row>
    <row r="12" spans="1:4" ht="12.75">
      <c r="A12" s="9" t="s">
        <v>33</v>
      </c>
      <c r="B12" s="10">
        <v>2739</v>
      </c>
      <c r="C12" s="10">
        <v>3248</v>
      </c>
      <c r="D12" s="2">
        <v>4230</v>
      </c>
    </row>
    <row r="13" spans="1:4" ht="12.75">
      <c r="A13" s="9" t="s">
        <v>34</v>
      </c>
      <c r="B13" s="10">
        <v>3757</v>
      </c>
      <c r="C13" s="10">
        <v>4834</v>
      </c>
      <c r="D13" s="2">
        <v>6167</v>
      </c>
    </row>
    <row r="14" spans="1:4" ht="12.75">
      <c r="A14" s="9" t="s">
        <v>35</v>
      </c>
      <c r="B14" s="10">
        <v>1761</v>
      </c>
      <c r="C14" s="10">
        <v>2279</v>
      </c>
      <c r="D14" s="2">
        <v>2877</v>
      </c>
    </row>
    <row r="15" spans="1:4" ht="12.75">
      <c r="A15" s="9" t="s">
        <v>36</v>
      </c>
      <c r="B15" s="10">
        <v>419</v>
      </c>
      <c r="C15" s="10">
        <v>493</v>
      </c>
      <c r="D15" s="2">
        <v>665</v>
      </c>
    </row>
    <row r="16" spans="1:4" ht="12.75">
      <c r="A16" s="9" t="s">
        <v>37</v>
      </c>
      <c r="B16" s="10">
        <v>540</v>
      </c>
      <c r="C16" s="10">
        <v>791</v>
      </c>
      <c r="D16" s="2">
        <v>1032</v>
      </c>
    </row>
    <row r="17" spans="1:4" ht="12.75">
      <c r="A17" s="9" t="s">
        <v>38</v>
      </c>
      <c r="B17" s="16">
        <v>206</v>
      </c>
      <c r="C17" s="16">
        <v>245</v>
      </c>
      <c r="D17" s="2">
        <v>261</v>
      </c>
    </row>
    <row r="18" spans="1:4" ht="12.75">
      <c r="A18" s="9" t="s">
        <v>11</v>
      </c>
      <c r="B18" s="10">
        <f>B12+B13+B14+B15+B16+B17</f>
        <v>9422</v>
      </c>
      <c r="C18" s="10">
        <f>C12+C13+C14+C15+C16+C17</f>
        <v>11890</v>
      </c>
      <c r="D18" s="11">
        <f>D12+D13+D14+D15+D16+D17</f>
        <v>15232</v>
      </c>
    </row>
    <row r="19" spans="1:4" ht="12.75">
      <c r="A19" s="9" t="s">
        <v>39</v>
      </c>
      <c r="B19" s="16">
        <v>1262</v>
      </c>
      <c r="C19" s="16">
        <v>1663</v>
      </c>
      <c r="D19" s="2">
        <v>2164</v>
      </c>
    </row>
    <row r="20" spans="1:4" ht="12.75">
      <c r="A20" s="9" t="s">
        <v>40</v>
      </c>
      <c r="B20" s="10">
        <f>B18-B19</f>
        <v>8160</v>
      </c>
      <c r="C20" s="10">
        <f>C18-C19</f>
        <v>10227</v>
      </c>
      <c r="D20" s="11">
        <f>D18-D19</f>
        <v>13068</v>
      </c>
    </row>
    <row r="21" spans="1:4" ht="12.75">
      <c r="A21" s="9"/>
      <c r="B21" s="10"/>
      <c r="C21" s="10"/>
      <c r="D21" s="2"/>
    </row>
    <row r="22" spans="1:4" ht="12.75">
      <c r="A22" s="9" t="s">
        <v>41</v>
      </c>
      <c r="B22" s="10">
        <v>268</v>
      </c>
      <c r="C22" s="10">
        <v>311</v>
      </c>
      <c r="D22" s="2">
        <v>314</v>
      </c>
    </row>
    <row r="23" spans="1:4" ht="12.75">
      <c r="A23" s="9" t="s">
        <v>42</v>
      </c>
      <c r="B23" s="16">
        <v>104</v>
      </c>
      <c r="C23" s="16">
        <v>153</v>
      </c>
      <c r="D23" s="2">
        <v>226</v>
      </c>
    </row>
    <row r="24" spans="1:4" ht="12.75">
      <c r="A24" s="1" t="s">
        <v>43</v>
      </c>
      <c r="B24" s="5">
        <f>B9+B20+B22+B23</f>
        <v>13465</v>
      </c>
      <c r="C24" s="5">
        <f>C9+C20+C22+C23</f>
        <v>17081</v>
      </c>
      <c r="D24" s="6">
        <f>D9+D20+D22+D23</f>
        <v>21385</v>
      </c>
    </row>
    <row r="25" spans="1:4" ht="12.75">
      <c r="A25" s="9"/>
      <c r="B25" s="10"/>
      <c r="C25" s="10"/>
      <c r="D25" s="2"/>
    </row>
    <row r="26" spans="1:4" ht="12.75">
      <c r="A26" s="1" t="s">
        <v>44</v>
      </c>
      <c r="B26" s="10" t="s">
        <v>11</v>
      </c>
      <c r="C26" s="10" t="s">
        <v>11</v>
      </c>
      <c r="D26" s="2" t="s">
        <v>31</v>
      </c>
    </row>
    <row r="27" spans="1:4" ht="12.75">
      <c r="A27" s="1"/>
      <c r="B27" s="10"/>
      <c r="C27" s="10"/>
      <c r="D27" s="2" t="s">
        <v>31</v>
      </c>
    </row>
    <row r="28" spans="1:4" ht="12.75">
      <c r="A28" s="9" t="s">
        <v>45</v>
      </c>
      <c r="B28" s="10">
        <v>1586</v>
      </c>
      <c r="C28" s="10">
        <v>1993</v>
      </c>
      <c r="D28" s="2">
        <v>1976</v>
      </c>
    </row>
    <row r="29" spans="1:4" ht="12.75">
      <c r="A29" s="9" t="s">
        <v>46</v>
      </c>
      <c r="B29" s="10">
        <v>395</v>
      </c>
      <c r="C29" s="10">
        <v>541</v>
      </c>
      <c r="D29" s="2">
        <v>627</v>
      </c>
    </row>
    <row r="30" spans="1:4" ht="12.75">
      <c r="A30" s="9" t="s">
        <v>47</v>
      </c>
      <c r="B30" s="10">
        <v>176</v>
      </c>
      <c r="C30" s="10">
        <v>269</v>
      </c>
      <c r="D30" s="2">
        <v>298</v>
      </c>
    </row>
    <row r="31" spans="1:4" ht="12.75">
      <c r="A31" s="9" t="s">
        <v>48</v>
      </c>
      <c r="B31" s="10">
        <v>586</v>
      </c>
      <c r="C31" s="10">
        <v>763</v>
      </c>
      <c r="D31" s="2">
        <v>1402</v>
      </c>
    </row>
    <row r="32" spans="1:4" ht="12.75">
      <c r="A32" s="9" t="s">
        <v>49</v>
      </c>
      <c r="B32" s="10">
        <v>100</v>
      </c>
      <c r="C32" s="10">
        <v>61</v>
      </c>
      <c r="D32" s="2">
        <v>78</v>
      </c>
    </row>
    <row r="33" spans="1:4" ht="12.75">
      <c r="A33" s="9" t="s">
        <v>50</v>
      </c>
      <c r="B33" s="16">
        <v>14</v>
      </c>
      <c r="C33" s="16">
        <v>29</v>
      </c>
      <c r="D33" s="2">
        <v>4</v>
      </c>
    </row>
    <row r="34" spans="1:4" ht="12.75">
      <c r="A34" s="1" t="s">
        <v>51</v>
      </c>
      <c r="B34" s="5">
        <f>B28+B29+B30+B31+B32+B33</f>
        <v>2857</v>
      </c>
      <c r="C34" s="5">
        <f>C28+C29+C30+C31+C32+C33</f>
        <v>3656</v>
      </c>
      <c r="D34" s="6">
        <f>D28+D29+D30+D31+D32+D33</f>
        <v>4385</v>
      </c>
    </row>
    <row r="35" spans="1:4" ht="12.75">
      <c r="A35" s="9"/>
      <c r="B35" s="10"/>
      <c r="C35" s="10"/>
      <c r="D35" s="2"/>
    </row>
    <row r="36" spans="1:4" ht="12.75">
      <c r="A36" s="9" t="s">
        <v>52</v>
      </c>
      <c r="B36" s="10">
        <v>1566</v>
      </c>
      <c r="C36" s="10">
        <v>750</v>
      </c>
      <c r="D36" s="2">
        <v>1545</v>
      </c>
    </row>
    <row r="37" spans="1:4" ht="12.75">
      <c r="A37" s="9" t="s">
        <v>53</v>
      </c>
      <c r="B37" s="10">
        <v>208</v>
      </c>
      <c r="C37" s="10">
        <v>237</v>
      </c>
      <c r="D37" s="2">
        <v>245</v>
      </c>
    </row>
    <row r="38" spans="1:4" ht="12.75">
      <c r="A38" s="9" t="s">
        <v>54</v>
      </c>
      <c r="B38" s="10">
        <v>85</v>
      </c>
      <c r="C38" s="10">
        <v>87</v>
      </c>
      <c r="D38" s="2">
        <v>195</v>
      </c>
    </row>
    <row r="39" spans="1:4" ht="12.75">
      <c r="A39" s="9" t="s">
        <v>55</v>
      </c>
      <c r="B39" s="16">
        <v>9</v>
      </c>
      <c r="C39" s="16">
        <v>10</v>
      </c>
      <c r="D39" s="2">
        <v>11</v>
      </c>
    </row>
    <row r="40" spans="1:4" ht="12.75">
      <c r="A40" s="1" t="s">
        <v>56</v>
      </c>
      <c r="B40" s="5">
        <f>SUM(B36:B39)+B34</f>
        <v>4725</v>
      </c>
      <c r="C40" s="5">
        <f>SUM(C36:C39)+C34</f>
        <v>4740</v>
      </c>
      <c r="D40" s="6">
        <f>SUM(D36:D39)+D34</f>
        <v>6381</v>
      </c>
    </row>
    <row r="41" spans="1:4" ht="12.75">
      <c r="A41" s="9"/>
      <c r="B41" s="10"/>
      <c r="C41" s="10"/>
      <c r="D41" s="2"/>
    </row>
    <row r="42" spans="1:4" ht="12.75">
      <c r="A42" s="17" t="s">
        <v>57</v>
      </c>
      <c r="B42" s="10" t="s">
        <v>11</v>
      </c>
      <c r="C42" s="10" t="s">
        <v>11</v>
      </c>
      <c r="D42" s="2" t="s">
        <v>31</v>
      </c>
    </row>
    <row r="43" spans="1:4" ht="12.75">
      <c r="A43" s="9" t="s">
        <v>58</v>
      </c>
      <c r="B43" s="10">
        <v>111</v>
      </c>
      <c r="C43" s="10">
        <v>115</v>
      </c>
      <c r="D43" s="2">
        <v>116</v>
      </c>
    </row>
    <row r="44" spans="1:4" ht="12.75">
      <c r="A44" s="9" t="s">
        <v>59</v>
      </c>
      <c r="B44" s="10">
        <v>2817</v>
      </c>
      <c r="C44" s="10">
        <v>4319</v>
      </c>
      <c r="D44" s="2">
        <v>4810</v>
      </c>
    </row>
    <row r="45" spans="1:4" ht="12.75">
      <c r="A45" s="9" t="s">
        <v>60</v>
      </c>
      <c r="B45" s="10">
        <v>5876</v>
      </c>
      <c r="C45" s="10">
        <v>7941</v>
      </c>
      <c r="D45" s="2">
        <v>10151</v>
      </c>
    </row>
    <row r="46" spans="1:4" ht="12.75">
      <c r="A46" s="9" t="s">
        <v>42</v>
      </c>
      <c r="B46" s="16">
        <v>-64</v>
      </c>
      <c r="C46" s="16">
        <v>-34</v>
      </c>
      <c r="D46" s="2">
        <v>-73</v>
      </c>
    </row>
    <row r="47" spans="1:4" ht="12.75">
      <c r="A47" s="1" t="s">
        <v>61</v>
      </c>
      <c r="B47" s="5">
        <f>B43+B44+B45+B46</f>
        <v>8740</v>
      </c>
      <c r="C47" s="5">
        <f>C43+C44+C45+C46</f>
        <v>12341</v>
      </c>
      <c r="D47" s="6">
        <f>D43+D44+D45+D46</f>
        <v>15004</v>
      </c>
    </row>
    <row r="48" spans="1:4" ht="12.75">
      <c r="A48" s="9"/>
      <c r="B48" s="10"/>
      <c r="C48" s="10"/>
      <c r="D48" s="2"/>
    </row>
    <row r="49" spans="1:4" ht="12.75">
      <c r="A49" s="1" t="s">
        <v>62</v>
      </c>
      <c r="B49" s="5">
        <f>B34+B47+(B36+B37+B38+B39)</f>
        <v>13465</v>
      </c>
      <c r="C49" s="5">
        <f>C34+C47+(C36+C37+C38+C39)</f>
        <v>17081</v>
      </c>
      <c r="D49" s="5">
        <f>D34+D47+(D36+D37+D38+D39)</f>
        <v>21385</v>
      </c>
    </row>
    <row r="50" spans="1:4" ht="12.75">
      <c r="A50" s="18"/>
      <c r="B50" s="18"/>
      <c r="C50" s="19"/>
      <c r="D50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3" sqref="A3"/>
    </sheetView>
  </sheetViews>
  <sheetFormatPr defaultColWidth="9.140625" defaultRowHeight="12.75"/>
  <cols>
    <col min="1" max="1" width="53.00390625" style="0" customWidth="1"/>
  </cols>
  <sheetData>
    <row r="1" spans="1:4" ht="12.75">
      <c r="A1" s="14" t="s">
        <v>88</v>
      </c>
      <c r="B1" s="14"/>
      <c r="C1" s="14"/>
      <c r="D1" s="14"/>
    </row>
    <row r="2" spans="1:4" ht="12.75">
      <c r="A2" s="14" t="s">
        <v>23</v>
      </c>
      <c r="B2" s="14">
        <v>1999</v>
      </c>
      <c r="C2" s="14">
        <v>2000</v>
      </c>
      <c r="D2" s="14">
        <v>2001</v>
      </c>
    </row>
    <row r="3" spans="1:4" ht="12.75">
      <c r="A3" s="1" t="s">
        <v>63</v>
      </c>
      <c r="B3" s="20"/>
      <c r="C3" s="20"/>
      <c r="D3" s="20"/>
    </row>
    <row r="4" spans="1:4" ht="12.75">
      <c r="A4" s="3" t="s">
        <v>64</v>
      </c>
      <c r="B4" s="21">
        <v>1614</v>
      </c>
      <c r="C4" s="21">
        <v>2320</v>
      </c>
      <c r="D4" s="21">
        <v>2581</v>
      </c>
    </row>
    <row r="5" spans="1:4" ht="12.75">
      <c r="A5" s="3" t="s">
        <v>65</v>
      </c>
      <c r="B5" s="21">
        <v>373</v>
      </c>
      <c r="C5" s="21">
        <v>463</v>
      </c>
      <c r="D5" s="21">
        <v>601</v>
      </c>
    </row>
    <row r="6" spans="1:4" ht="12.75">
      <c r="A6" s="3" t="s">
        <v>66</v>
      </c>
      <c r="B6" s="21">
        <v>-131</v>
      </c>
      <c r="C6" s="21">
        <v>-314</v>
      </c>
      <c r="D6" s="21">
        <v>-416</v>
      </c>
    </row>
    <row r="7" spans="1:4" ht="12.75">
      <c r="A7" s="3" t="s">
        <v>67</v>
      </c>
      <c r="B7" s="22" t="s">
        <v>68</v>
      </c>
      <c r="C7" s="22" t="s">
        <v>68</v>
      </c>
      <c r="D7" s="22" t="s">
        <v>68</v>
      </c>
    </row>
    <row r="8" spans="1:4" ht="12.75">
      <c r="A8" s="3" t="s">
        <v>69</v>
      </c>
      <c r="B8" s="21">
        <v>61</v>
      </c>
      <c r="C8" s="21">
        <v>-23</v>
      </c>
      <c r="D8" s="21">
        <v>30</v>
      </c>
    </row>
    <row r="9" spans="1:4" ht="12.75">
      <c r="A9" s="3" t="s">
        <v>70</v>
      </c>
      <c r="B9" s="21">
        <v>1917</v>
      </c>
      <c r="C9" s="21">
        <v>2446</v>
      </c>
      <c r="D9" s="21">
        <v>2796</v>
      </c>
    </row>
    <row r="10" spans="1:4" ht="12.75">
      <c r="A10" s="3" t="s">
        <v>31</v>
      </c>
      <c r="B10" s="3"/>
      <c r="C10" s="3"/>
      <c r="D10" s="3"/>
    </row>
    <row r="11" spans="1:4" ht="12.75">
      <c r="A11" s="1" t="s">
        <v>86</v>
      </c>
      <c r="B11" s="3"/>
      <c r="C11" s="3"/>
      <c r="D11" s="3"/>
    </row>
    <row r="12" spans="1:4" ht="12.75">
      <c r="A12" s="3" t="s">
        <v>71</v>
      </c>
      <c r="B12" s="21"/>
      <c r="C12" s="21"/>
      <c r="D12" s="21"/>
    </row>
    <row r="13" spans="1:4" ht="12.75">
      <c r="A13" s="3" t="s">
        <v>72</v>
      </c>
      <c r="B13" s="21">
        <v>-2269</v>
      </c>
      <c r="C13" s="21">
        <v>-2494</v>
      </c>
      <c r="D13" s="21">
        <v>-3463</v>
      </c>
    </row>
    <row r="14" spans="1:4" ht="12.75">
      <c r="A14" s="3" t="s">
        <v>73</v>
      </c>
      <c r="B14" s="21">
        <v>-6</v>
      </c>
      <c r="C14" s="21">
        <v>-101</v>
      </c>
      <c r="D14" s="21">
        <v>-26</v>
      </c>
    </row>
    <row r="15" spans="1:4" ht="12.75">
      <c r="A15" s="3" t="s">
        <v>74</v>
      </c>
      <c r="B15" s="21">
        <v>2</v>
      </c>
      <c r="C15" s="21">
        <v>-2</v>
      </c>
      <c r="D15" s="21">
        <v>-9</v>
      </c>
    </row>
    <row r="16" spans="1:4" ht="12.75">
      <c r="A16" s="3" t="s">
        <v>75</v>
      </c>
      <c r="B16" s="21">
        <v>2</v>
      </c>
      <c r="C16" s="21">
        <v>-25</v>
      </c>
      <c r="D16" s="21">
        <v>-32</v>
      </c>
    </row>
    <row r="17" spans="1:4" ht="12.75">
      <c r="A17" s="3" t="s">
        <v>76</v>
      </c>
      <c r="B17" s="21">
        <v>-2271</v>
      </c>
      <c r="C17" s="21">
        <v>-2622</v>
      </c>
      <c r="D17" s="21">
        <v>-3530</v>
      </c>
    </row>
    <row r="18" spans="1:4" ht="12.75">
      <c r="A18" s="3" t="s">
        <v>31</v>
      </c>
      <c r="B18" s="3"/>
      <c r="C18" s="3"/>
      <c r="D18" s="3"/>
    </row>
    <row r="19" spans="1:4" ht="12.75">
      <c r="A19" s="1" t="s">
        <v>87</v>
      </c>
      <c r="B19" s="3"/>
      <c r="C19" s="3"/>
      <c r="D19" s="3"/>
    </row>
    <row r="20" spans="1:4" ht="12.75">
      <c r="A20" s="3" t="s">
        <v>71</v>
      </c>
      <c r="B20" s="3"/>
      <c r="C20" s="3"/>
      <c r="D20" s="3"/>
    </row>
    <row r="21" spans="1:4" ht="12.75">
      <c r="A21" s="3" t="s">
        <v>77</v>
      </c>
      <c r="B21" s="21">
        <v>178</v>
      </c>
      <c r="C21" s="21">
        <v>274</v>
      </c>
      <c r="D21" s="21">
        <v>351</v>
      </c>
    </row>
    <row r="22" spans="1:4" ht="12.75">
      <c r="A22" s="3" t="s">
        <v>78</v>
      </c>
      <c r="B22" s="21">
        <v>246</v>
      </c>
      <c r="C22" s="21">
        <v>-246</v>
      </c>
      <c r="D22" s="21">
        <v>754</v>
      </c>
    </row>
    <row r="23" spans="1:4" ht="12.75">
      <c r="A23" s="3" t="s">
        <v>79</v>
      </c>
      <c r="B23" s="21">
        <v>-8</v>
      </c>
      <c r="C23" s="21">
        <v>508</v>
      </c>
      <c r="D23" s="21">
        <v>3</v>
      </c>
    </row>
    <row r="24" spans="1:4" ht="12.75">
      <c r="A24" s="3" t="s">
        <v>80</v>
      </c>
      <c r="B24" s="21">
        <v>-168</v>
      </c>
      <c r="C24" s="21">
        <v>-255</v>
      </c>
      <c r="D24" s="21">
        <v>-371</v>
      </c>
    </row>
    <row r="25" spans="1:4" ht="12.75">
      <c r="A25" s="3" t="s">
        <v>75</v>
      </c>
      <c r="B25" s="22" t="s">
        <v>68</v>
      </c>
      <c r="C25" s="22" t="s">
        <v>68</v>
      </c>
      <c r="D25" s="22" t="s">
        <v>68</v>
      </c>
    </row>
    <row r="26" spans="1:4" ht="12.75">
      <c r="A26" s="3" t="s">
        <v>81</v>
      </c>
      <c r="B26" s="21">
        <v>248</v>
      </c>
      <c r="C26" s="21">
        <v>281</v>
      </c>
      <c r="D26" s="21">
        <v>737</v>
      </c>
    </row>
    <row r="27" spans="1:4" ht="12.75">
      <c r="A27" s="3" t="s">
        <v>82</v>
      </c>
      <c r="B27" s="21">
        <v>-4</v>
      </c>
      <c r="C27" s="21">
        <v>1</v>
      </c>
      <c r="D27" s="21">
        <v>-4</v>
      </c>
    </row>
    <row r="28" spans="1:4" ht="12.75">
      <c r="A28" s="3" t="s">
        <v>83</v>
      </c>
      <c r="B28" s="21">
        <v>-110</v>
      </c>
      <c r="C28" s="21">
        <v>106</v>
      </c>
      <c r="D28" s="21">
        <v>-1</v>
      </c>
    </row>
    <row r="29" spans="1:4" ht="12.75">
      <c r="A29" s="3" t="s">
        <v>84</v>
      </c>
      <c r="B29" s="21">
        <v>172</v>
      </c>
      <c r="C29" s="21">
        <v>62</v>
      </c>
      <c r="D29" s="21">
        <v>168</v>
      </c>
    </row>
    <row r="30" spans="1:4" ht="12.75">
      <c r="A30" s="3" t="s">
        <v>85</v>
      </c>
      <c r="B30" s="21">
        <v>62</v>
      </c>
      <c r="C30" s="21">
        <v>168</v>
      </c>
      <c r="D30" s="21">
        <v>167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hbsuser</dc:creator>
  <cp:keywords/>
  <dc:description/>
  <cp:lastModifiedBy>hbsuser</cp:lastModifiedBy>
  <dcterms:created xsi:type="dcterms:W3CDTF">2003-06-24T14:03:46Z</dcterms:created>
  <dcterms:modified xsi:type="dcterms:W3CDTF">2003-06-24T14:07:20Z</dcterms:modified>
  <cp:category/>
  <cp:version/>
  <cp:contentType/>
  <cp:contentStatus/>
</cp:coreProperties>
</file>